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720" windowHeight="12570" activeTab="0"/>
  </bookViews>
  <sheets>
    <sheet name="Sheet1" sheetId="1" r:id="rId1"/>
  </sheets>
  <definedNames>
    <definedName name="_xlnm._FilterDatabase" localSheetId="0" hidden="1">'Sheet1'!$J$1:$J$64</definedName>
  </definedNames>
  <calcPr fullCalcOnLoad="1"/>
</workbook>
</file>

<file path=xl/sharedStrings.xml><?xml version="1.0" encoding="utf-8"?>
<sst xmlns="http://schemas.openxmlformats.org/spreadsheetml/2006/main" count="80" uniqueCount="69">
  <si>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</si>
  <si>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</si>
  <si>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</si>
  <si>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</si>
  <si>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</si>
  <si>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</si>
  <si>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</si>
  <si>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</si>
  <si>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</si>
  <si>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5 bod.</t>
  </si>
  <si>
    <t>Angažman na nastavi i vježbama</t>
  </si>
  <si>
    <t>25 bod.</t>
  </si>
  <si>
    <t>Seminarski rad             10 bod.</t>
  </si>
  <si>
    <t>ŠTILIĆ SAMRA</t>
  </si>
  <si>
    <t>VEHABOVIĆ EMIRA</t>
  </si>
  <si>
    <t>UKUPNO BODOVA</t>
  </si>
  <si>
    <t>Završni test                 35 bod.</t>
  </si>
  <si>
    <t>Predmetni nastavnik</t>
  </si>
  <si>
    <t>BOTALIĆ MERIMA</t>
  </si>
  <si>
    <t>ČAPLJA SAMIR</t>
  </si>
  <si>
    <t>ĆEJVANOVIĆ EMINA</t>
  </si>
  <si>
    <t>DEDIĆ LEJLA</t>
  </si>
  <si>
    <t>DELIĆ AMINA</t>
  </si>
  <si>
    <t>DELIĆ LEJLA</t>
  </si>
  <si>
    <t>DIVKOVIĆ NIKOLINA</t>
  </si>
  <si>
    <t>DŽELILOVIĆ ENIDA</t>
  </si>
  <si>
    <t>FRANJIĆ ANTONELA</t>
  </si>
  <si>
    <t>GAČIĆ SULEJMANA</t>
  </si>
  <si>
    <t>HASIĆ AZUR</t>
  </si>
  <si>
    <t>HRNJIĆ MUBINA</t>
  </si>
  <si>
    <t>KAMARIĆ ADEN</t>
  </si>
  <si>
    <t>KAVAZOVIĆ AZRA</t>
  </si>
  <si>
    <t>KLOPIĆ AMINA</t>
  </si>
  <si>
    <t>LOLIĆ AMNA</t>
  </si>
  <si>
    <t>MATANOVIĆ SANJA</t>
  </si>
  <si>
    <t>MUSTAFIĆ MEDINA</t>
  </si>
  <si>
    <t>NEZIROVIĆ AMINA</t>
  </si>
  <si>
    <t>RAKOVAC AMEL</t>
  </si>
  <si>
    <t>ZAHIROVIĆ SEAD</t>
  </si>
  <si>
    <t>BAJRIĆ ZEMIRA</t>
  </si>
  <si>
    <t>BOROGOVAC EMIR</t>
  </si>
  <si>
    <t>DERVIŠEVIĆ ASJA</t>
  </si>
  <si>
    <t>ĐULIĆ AMILA</t>
  </si>
  <si>
    <t>HODŽIĆ AMRA</t>
  </si>
  <si>
    <t>KAHRIĆ EDISA</t>
  </si>
  <si>
    <t>KLOPIĆ SAMIR</t>
  </si>
  <si>
    <t>KOVAČEVIĆ FATIMA</t>
  </si>
  <si>
    <t>KRAJŠNIK EMRAH</t>
  </si>
  <si>
    <t>KUNIĆ AMRA</t>
  </si>
  <si>
    <t>MUJIĆ ELMA</t>
  </si>
  <si>
    <t>SALKANOVIĆ MAIDA</t>
  </si>
  <si>
    <t>SUBAŠIĆ AZUR</t>
  </si>
  <si>
    <t>ŠEHIĆ HAJRIJA</t>
  </si>
  <si>
    <t>VAREŠEVIĆ ELVEDINA</t>
  </si>
  <si>
    <t>NP</t>
  </si>
  <si>
    <t>REDŽIĆ INDIRA</t>
  </si>
  <si>
    <t>P</t>
  </si>
  <si>
    <t>MURATBEGOVIĆ LEJLA</t>
  </si>
  <si>
    <t>UZEJROVIĆ ERMA</t>
  </si>
  <si>
    <t>NP - NIJE PRISTUPIO/PRISTUPILA ISPITU</t>
  </si>
  <si>
    <t>P - PREPISIVAO/PREPISIVALA</t>
  </si>
  <si>
    <t>FERHATBEGOVIĆ ARMIN</t>
  </si>
  <si>
    <t>X</t>
  </si>
  <si>
    <t>X - NIJE RAĐEN SEMINARSKI RAD</t>
  </si>
  <si>
    <t>VAJZOVIĆ MEVLUDINA</t>
  </si>
  <si>
    <t>Dr. sc. Senija Nuhanović, vanr. prof.</t>
  </si>
  <si>
    <t>Uvid u rad i upis ocjena: 02.07.2019. godine u 16h</t>
  </si>
  <si>
    <r>
      <t xml:space="preserve">REZULTATI POPRAVNOG ZAVRŠNOG TESTA IZ PREDMETA </t>
    </r>
    <r>
      <rPr>
        <b/>
        <i/>
        <sz val="11"/>
        <color indexed="8"/>
        <rFont val="Calibri"/>
        <family val="2"/>
      </rPr>
      <t>MEĐUNARODNA EKONOMIJA</t>
    </r>
    <r>
      <rPr>
        <i/>
        <sz val="11"/>
        <color indexed="8"/>
        <rFont val="Calibri"/>
        <family val="2"/>
      </rPr>
      <t xml:space="preserve">         
(održanog 27.06.2019. godine)</t>
    </r>
  </si>
  <si>
    <t>BERBIĆ ERMIN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</si>
</sst>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0" xfId="0" applyFont="1" applyAlignment="1">
      <alignment/>
    </xf>
    <xf numFmtId="0" fontId="4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3" fillId="0" borderId="10" xfId="0" applyFont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48" fillId="33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46" fillId="0" borderId="0" xfId="0" applyFont="1" applyFill="1" applyBorder="1" applyAlignment="1">
      <alignment horizontal="left" vertical="top" wrapText="1"/>
    </xf>
    <xf numFmtId="0" fontId="41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34" borderId="12" xfId="0" applyFont="1" applyFill="1" applyBorder="1" applyAlignment="1">
      <alignment horizontal="center"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4">
      <selection activeCell="I25" sqref="I25"/>
    </sheetView>
  </sheetViews>
  <sheetFormatPr defaultColWidth="8.8515625" defaultRowHeight="15"/>
  <cols>
    <col min="1" max="1" width="4.57421875" style="2" customWidth="1"/>
    <col min="2" max="2" width="20.7109375" style="2" customWidth="1"/>
    <col min="3" max="3" width="6.7109375" style="2" customWidth="1"/>
    <col min="4" max="4" width="5.8515625" style="2" customWidth="1"/>
    <col min="5" max="5" width="7.7109375" style="2" customWidth="1"/>
    <col min="6" max="6" width="7.421875" style="2" customWidth="1"/>
    <col min="7" max="7" width="6.7109375" style="2" customWidth="1"/>
    <col min="8" max="8" width="6.140625" style="2" customWidth="1"/>
    <col min="9" max="9" width="7.8515625" style="2" customWidth="1"/>
    <col min="10" max="10" width="11.00390625" style="2" customWidth="1"/>
    <col min="11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0.5" customHeight="1"/>
    <row r="4" spans="1:10" ht="43.5" customHeight="1">
      <c r="A4" s="28" t="s">
        <v>67</v>
      </c>
      <c r="B4" s="29"/>
      <c r="C4" s="29"/>
      <c r="D4" s="29"/>
      <c r="E4" s="29"/>
      <c r="F4" s="29"/>
      <c r="G4" s="29"/>
      <c r="H4" s="29"/>
      <c r="I4" s="29"/>
      <c r="J4" s="29"/>
    </row>
    <row r="6" spans="1:10" ht="15">
      <c r="A6" s="35" t="s">
        <v>2</v>
      </c>
      <c r="B6" s="35" t="s">
        <v>3</v>
      </c>
      <c r="C6" s="35" t="s">
        <v>4</v>
      </c>
      <c r="D6" s="35"/>
      <c r="E6" s="34" t="s">
        <v>10</v>
      </c>
      <c r="F6" s="34" t="s">
        <v>12</v>
      </c>
      <c r="G6" s="35" t="s">
        <v>5</v>
      </c>
      <c r="H6" s="35" t="s">
        <v>16</v>
      </c>
      <c r="I6" s="30" t="s">
        <v>15</v>
      </c>
      <c r="J6" s="33" t="s">
        <v>6</v>
      </c>
    </row>
    <row r="7" spans="1:10" ht="14.25" customHeight="1">
      <c r="A7" s="35"/>
      <c r="B7" s="35"/>
      <c r="C7" s="35"/>
      <c r="D7" s="35"/>
      <c r="E7" s="34"/>
      <c r="F7" s="34"/>
      <c r="G7" s="35"/>
      <c r="H7" s="35"/>
      <c r="I7" s="31"/>
      <c r="J7" s="33"/>
    </row>
    <row r="8" spans="1:10" ht="15">
      <c r="A8" s="35"/>
      <c r="B8" s="35"/>
      <c r="C8" s="35"/>
      <c r="D8" s="35"/>
      <c r="E8" s="34"/>
      <c r="F8" s="34"/>
      <c r="G8" s="35"/>
      <c r="H8" s="35"/>
      <c r="I8" s="31"/>
      <c r="J8" s="33"/>
    </row>
    <row r="9" spans="1:10" ht="15">
      <c r="A9" s="35"/>
      <c r="B9" s="35"/>
      <c r="C9" s="9" t="s">
        <v>7</v>
      </c>
      <c r="D9" s="9" t="s">
        <v>8</v>
      </c>
      <c r="E9" s="34" t="s">
        <v>9</v>
      </c>
      <c r="F9" s="34"/>
      <c r="G9" s="35"/>
      <c r="H9" s="35"/>
      <c r="I9" s="31"/>
      <c r="J9" s="33"/>
    </row>
    <row r="10" spans="1:10" ht="24">
      <c r="A10" s="35"/>
      <c r="B10" s="35"/>
      <c r="C10" s="9" t="s">
        <v>11</v>
      </c>
      <c r="D10" s="9" t="s">
        <v>11</v>
      </c>
      <c r="E10" s="34"/>
      <c r="F10" s="34"/>
      <c r="G10" s="35"/>
      <c r="H10" s="35"/>
      <c r="I10" s="32"/>
      <c r="J10" s="33"/>
    </row>
    <row r="11" spans="1:10" s="23" customFormat="1" ht="15">
      <c r="A11" s="21">
        <v>1</v>
      </c>
      <c r="B11" s="22" t="s">
        <v>39</v>
      </c>
      <c r="C11" s="12">
        <v>8</v>
      </c>
      <c r="D11" s="14">
        <v>15</v>
      </c>
      <c r="E11" s="12">
        <v>4</v>
      </c>
      <c r="F11" s="12">
        <v>8</v>
      </c>
      <c r="G11" s="21">
        <f aca="true" t="shared" si="0" ref="G11:G39">SUM(C11:F11)</f>
        <v>35</v>
      </c>
      <c r="H11" s="14">
        <v>11</v>
      </c>
      <c r="I11" s="21">
        <f aca="true" t="shared" si="1" ref="I11:I39">SUM(G11+H11)</f>
        <v>46</v>
      </c>
      <c r="J11" s="21">
        <f aca="true" t="shared" si="2" ref="J11:J40">IF(I11&gt;94,"Deset (10)",IF(I11&gt;84,"Devet (9)",IF(I11&gt;74,"Osam (8)",IF(I11&gt;64,"Sedam (7)",IF(I11&gt;53,"Šest (6)"," ")))))</f>
      </c>
    </row>
    <row r="12" spans="1:10" s="23" customFormat="1" ht="15">
      <c r="A12" s="21">
        <v>2</v>
      </c>
      <c r="B12" s="22" t="s">
        <v>68</v>
      </c>
      <c r="C12" s="12">
        <v>9</v>
      </c>
      <c r="D12" s="14">
        <v>8</v>
      </c>
      <c r="E12" s="12">
        <v>2</v>
      </c>
      <c r="F12" s="12">
        <v>8</v>
      </c>
      <c r="G12" s="21">
        <f t="shared" si="0"/>
        <v>27</v>
      </c>
      <c r="H12" s="12">
        <v>10</v>
      </c>
      <c r="I12" s="21">
        <f t="shared" si="1"/>
        <v>37</v>
      </c>
      <c r="J12" s="21">
        <f t="shared" si="2"/>
      </c>
    </row>
    <row r="13" spans="1:10" s="23" customFormat="1" ht="15">
      <c r="A13" s="21">
        <v>3</v>
      </c>
      <c r="B13" s="22" t="s">
        <v>40</v>
      </c>
      <c r="C13" s="12">
        <v>7</v>
      </c>
      <c r="D13" s="12">
        <v>6</v>
      </c>
      <c r="E13" s="12">
        <v>4</v>
      </c>
      <c r="F13" s="12">
        <v>7</v>
      </c>
      <c r="G13" s="21">
        <f t="shared" si="0"/>
        <v>24</v>
      </c>
      <c r="H13" s="14">
        <v>16</v>
      </c>
      <c r="I13" s="21">
        <f t="shared" si="1"/>
        <v>40</v>
      </c>
      <c r="J13" s="21">
        <f t="shared" si="2"/>
      </c>
    </row>
    <row r="14" spans="1:10" ht="15">
      <c r="A14" s="15">
        <v>4</v>
      </c>
      <c r="B14" s="16" t="s">
        <v>18</v>
      </c>
      <c r="C14" s="18">
        <v>24</v>
      </c>
      <c r="D14" s="17">
        <v>22</v>
      </c>
      <c r="E14" s="17">
        <v>3</v>
      </c>
      <c r="F14" s="17">
        <v>9</v>
      </c>
      <c r="G14" s="15">
        <f t="shared" si="0"/>
        <v>58</v>
      </c>
      <c r="H14" s="17">
        <v>7</v>
      </c>
      <c r="I14" s="15">
        <f t="shared" si="1"/>
        <v>65</v>
      </c>
      <c r="J14" s="15" t="str">
        <f t="shared" si="2"/>
        <v>Sedam (7)</v>
      </c>
    </row>
    <row r="15" spans="1:10" s="23" customFormat="1" ht="15">
      <c r="A15" s="21">
        <v>5</v>
      </c>
      <c r="B15" s="22" t="s">
        <v>19</v>
      </c>
      <c r="C15" s="12">
        <v>6</v>
      </c>
      <c r="D15" s="12">
        <v>6</v>
      </c>
      <c r="E15" s="12">
        <v>2</v>
      </c>
      <c r="F15" s="12" t="s">
        <v>62</v>
      </c>
      <c r="G15" s="21">
        <f t="shared" si="0"/>
        <v>14</v>
      </c>
      <c r="H15" s="14">
        <v>31</v>
      </c>
      <c r="I15" s="21">
        <f t="shared" si="1"/>
        <v>45</v>
      </c>
      <c r="J15" s="21">
        <f t="shared" si="2"/>
      </c>
    </row>
    <row r="16" spans="1:10" s="23" customFormat="1" ht="15">
      <c r="A16" s="21">
        <v>6</v>
      </c>
      <c r="B16" s="22" t="s">
        <v>20</v>
      </c>
      <c r="C16" s="12">
        <v>8</v>
      </c>
      <c r="D16" s="14">
        <v>12</v>
      </c>
      <c r="E16" s="12">
        <v>3</v>
      </c>
      <c r="F16" s="12">
        <v>6</v>
      </c>
      <c r="G16" s="21">
        <f t="shared" si="0"/>
        <v>29</v>
      </c>
      <c r="H16" s="12" t="s">
        <v>54</v>
      </c>
      <c r="I16" s="21">
        <v>29</v>
      </c>
      <c r="J16" s="21">
        <f t="shared" si="2"/>
      </c>
    </row>
    <row r="17" spans="1:10" s="23" customFormat="1" ht="15">
      <c r="A17" s="21">
        <v>7</v>
      </c>
      <c r="B17" s="22" t="s">
        <v>21</v>
      </c>
      <c r="C17" s="12">
        <v>9</v>
      </c>
      <c r="D17" s="14">
        <v>12</v>
      </c>
      <c r="E17" s="12">
        <v>3</v>
      </c>
      <c r="F17" s="12">
        <v>7</v>
      </c>
      <c r="G17" s="21">
        <f t="shared" si="0"/>
        <v>31</v>
      </c>
      <c r="H17" s="12" t="s">
        <v>54</v>
      </c>
      <c r="I17" s="21">
        <v>31</v>
      </c>
      <c r="J17" s="21">
        <f t="shared" si="2"/>
      </c>
    </row>
    <row r="18" spans="1:10" s="23" customFormat="1" ht="15">
      <c r="A18" s="15">
        <v>8</v>
      </c>
      <c r="B18" s="16" t="s">
        <v>22</v>
      </c>
      <c r="C18" s="17">
        <v>15</v>
      </c>
      <c r="D18" s="17">
        <v>9</v>
      </c>
      <c r="E18" s="17">
        <v>5</v>
      </c>
      <c r="F18" s="17">
        <v>7</v>
      </c>
      <c r="G18" s="15">
        <f t="shared" si="0"/>
        <v>36</v>
      </c>
      <c r="H18" s="18">
        <v>18</v>
      </c>
      <c r="I18" s="15">
        <f t="shared" si="1"/>
        <v>54</v>
      </c>
      <c r="J18" s="15" t="str">
        <f t="shared" si="2"/>
        <v>Šest (6)</v>
      </c>
    </row>
    <row r="19" spans="1:10" s="23" customFormat="1" ht="15">
      <c r="A19" s="15">
        <v>9</v>
      </c>
      <c r="B19" s="16" t="s">
        <v>23</v>
      </c>
      <c r="C19" s="17">
        <v>10</v>
      </c>
      <c r="D19" s="18">
        <v>12</v>
      </c>
      <c r="E19" s="17">
        <v>5</v>
      </c>
      <c r="F19" s="17">
        <v>8</v>
      </c>
      <c r="G19" s="15">
        <f t="shared" si="0"/>
        <v>35</v>
      </c>
      <c r="H19" s="18">
        <v>31</v>
      </c>
      <c r="I19" s="15">
        <f t="shared" si="1"/>
        <v>66</v>
      </c>
      <c r="J19" s="15" t="str">
        <f t="shared" si="2"/>
        <v>Sedam (7)</v>
      </c>
    </row>
    <row r="20" spans="1:10" s="23" customFormat="1" ht="15">
      <c r="A20" s="15">
        <v>10</v>
      </c>
      <c r="B20" s="16" t="s">
        <v>41</v>
      </c>
      <c r="C20" s="18">
        <v>18</v>
      </c>
      <c r="D20" s="17">
        <v>6</v>
      </c>
      <c r="E20" s="17">
        <v>5</v>
      </c>
      <c r="F20" s="17">
        <v>8</v>
      </c>
      <c r="G20" s="15">
        <f t="shared" si="0"/>
        <v>37</v>
      </c>
      <c r="H20" s="17">
        <v>18</v>
      </c>
      <c r="I20" s="15">
        <f t="shared" si="1"/>
        <v>55</v>
      </c>
      <c r="J20" s="15" t="str">
        <f t="shared" si="2"/>
        <v>Šest (6)</v>
      </c>
    </row>
    <row r="21" spans="1:10" s="23" customFormat="1" ht="15">
      <c r="A21" s="21">
        <v>11</v>
      </c>
      <c r="B21" s="22" t="s">
        <v>24</v>
      </c>
      <c r="C21" s="12">
        <v>4</v>
      </c>
      <c r="D21" s="12">
        <v>8</v>
      </c>
      <c r="E21" s="12">
        <v>5</v>
      </c>
      <c r="F21" s="12">
        <v>7</v>
      </c>
      <c r="G21" s="21">
        <f t="shared" si="0"/>
        <v>24</v>
      </c>
      <c r="H21" s="14">
        <v>0</v>
      </c>
      <c r="I21" s="21">
        <v>24</v>
      </c>
      <c r="J21" s="21">
        <f t="shared" si="2"/>
      </c>
    </row>
    <row r="22" spans="1:10" s="23" customFormat="1" ht="15">
      <c r="A22" s="15">
        <v>12</v>
      </c>
      <c r="B22" s="16" t="s">
        <v>25</v>
      </c>
      <c r="C22" s="17">
        <v>10</v>
      </c>
      <c r="D22" s="17">
        <v>22</v>
      </c>
      <c r="E22" s="17">
        <v>5</v>
      </c>
      <c r="F22" s="17">
        <v>7</v>
      </c>
      <c r="G22" s="15">
        <f t="shared" si="0"/>
        <v>44</v>
      </c>
      <c r="H22" s="18">
        <v>35</v>
      </c>
      <c r="I22" s="15">
        <f t="shared" si="1"/>
        <v>79</v>
      </c>
      <c r="J22" s="15" t="str">
        <f t="shared" si="2"/>
        <v>Osam (8)</v>
      </c>
    </row>
    <row r="23" spans="1:10" s="23" customFormat="1" ht="15">
      <c r="A23" s="21">
        <v>13</v>
      </c>
      <c r="B23" s="22" t="s">
        <v>42</v>
      </c>
      <c r="C23" s="12">
        <v>19</v>
      </c>
      <c r="D23" s="12" t="s">
        <v>54</v>
      </c>
      <c r="E23" s="12">
        <v>2</v>
      </c>
      <c r="F23" s="12">
        <v>7</v>
      </c>
      <c r="G23" s="21">
        <f t="shared" si="0"/>
        <v>28</v>
      </c>
      <c r="H23" s="14">
        <v>9</v>
      </c>
      <c r="I23" s="21">
        <f t="shared" si="1"/>
        <v>37</v>
      </c>
      <c r="J23" s="21">
        <f t="shared" si="2"/>
      </c>
    </row>
    <row r="24" spans="1:10" s="23" customFormat="1" ht="15">
      <c r="A24" s="15">
        <v>14</v>
      </c>
      <c r="B24" s="16" t="s">
        <v>61</v>
      </c>
      <c r="C24" s="17">
        <v>8</v>
      </c>
      <c r="D24" s="17">
        <v>10</v>
      </c>
      <c r="E24" s="17">
        <v>3</v>
      </c>
      <c r="F24" s="17">
        <v>7</v>
      </c>
      <c r="G24" s="15">
        <f t="shared" si="0"/>
        <v>28</v>
      </c>
      <c r="H24" s="18">
        <v>32</v>
      </c>
      <c r="I24" s="15">
        <f t="shared" si="1"/>
        <v>60</v>
      </c>
      <c r="J24" s="15" t="str">
        <f t="shared" si="2"/>
        <v>Šest (6)</v>
      </c>
    </row>
    <row r="25" spans="1:10" s="23" customFormat="1" ht="15">
      <c r="A25" s="21">
        <v>15</v>
      </c>
      <c r="B25" s="22" t="s">
        <v>26</v>
      </c>
      <c r="C25" s="14">
        <v>25</v>
      </c>
      <c r="D25" s="12">
        <v>14</v>
      </c>
      <c r="E25" s="12">
        <v>5</v>
      </c>
      <c r="F25" s="12">
        <v>9</v>
      </c>
      <c r="G25" s="21">
        <f t="shared" si="0"/>
        <v>53</v>
      </c>
      <c r="H25" s="12" t="s">
        <v>54</v>
      </c>
      <c r="I25" s="21">
        <v>53</v>
      </c>
      <c r="J25" s="21">
        <f>IF(I25&gt;94,"Deset (10)",IF(I25&gt;84,"Devet (9)",IF(I25&gt;74,"Osam (8)",IF(I25&gt;64,"Sedam (7)",IF(I25&gt;53,"Šest (6)"," ")))))</f>
      </c>
    </row>
    <row r="26" spans="1:10" s="23" customFormat="1" ht="15">
      <c r="A26" s="15">
        <v>16</v>
      </c>
      <c r="B26" s="16" t="s">
        <v>27</v>
      </c>
      <c r="C26" s="17">
        <v>18</v>
      </c>
      <c r="D26" s="17">
        <v>16</v>
      </c>
      <c r="E26" s="17">
        <v>5</v>
      </c>
      <c r="F26" s="17">
        <v>10</v>
      </c>
      <c r="G26" s="15">
        <f t="shared" si="0"/>
        <v>49</v>
      </c>
      <c r="H26" s="18">
        <v>35</v>
      </c>
      <c r="I26" s="15">
        <f>SUM(G26+H26)</f>
        <v>84</v>
      </c>
      <c r="J26" s="15" t="str">
        <f>IF(I26&gt;94,"Deset (10)",IF(I26&gt;84,"Devet (9)",IF(I26&gt;74,"Osam (8)",IF(I26&gt;64,"Sedam (7)",IF(I26&gt;53,"Šest (6)"," ")))))</f>
        <v>Osam (8)</v>
      </c>
    </row>
    <row r="27" spans="1:10" s="23" customFormat="1" ht="15">
      <c r="A27" s="21">
        <v>17</v>
      </c>
      <c r="B27" s="22" t="s">
        <v>28</v>
      </c>
      <c r="C27" s="12">
        <v>10</v>
      </c>
      <c r="D27" s="14">
        <v>5</v>
      </c>
      <c r="E27" s="12">
        <v>1</v>
      </c>
      <c r="F27" s="12" t="s">
        <v>62</v>
      </c>
      <c r="G27" s="21">
        <f t="shared" si="0"/>
        <v>16</v>
      </c>
      <c r="H27" s="14">
        <v>21</v>
      </c>
      <c r="I27" s="21">
        <f t="shared" si="1"/>
        <v>37</v>
      </c>
      <c r="J27" s="21">
        <f t="shared" si="2"/>
      </c>
    </row>
    <row r="28" spans="1:10" s="23" customFormat="1" ht="15">
      <c r="A28" s="21">
        <v>18</v>
      </c>
      <c r="B28" s="22" t="s">
        <v>43</v>
      </c>
      <c r="C28" s="12">
        <v>7</v>
      </c>
      <c r="D28" s="14">
        <v>20</v>
      </c>
      <c r="E28" s="12">
        <v>3</v>
      </c>
      <c r="F28" s="12">
        <v>9</v>
      </c>
      <c r="G28" s="21">
        <f t="shared" si="0"/>
        <v>39</v>
      </c>
      <c r="H28" s="12">
        <v>1</v>
      </c>
      <c r="I28" s="21">
        <f t="shared" si="1"/>
        <v>40</v>
      </c>
      <c r="J28" s="21">
        <f t="shared" si="2"/>
      </c>
    </row>
    <row r="29" spans="1:10" s="23" customFormat="1" ht="15">
      <c r="A29" s="15">
        <v>19</v>
      </c>
      <c r="B29" s="16" t="s">
        <v>29</v>
      </c>
      <c r="C29" s="17">
        <v>5</v>
      </c>
      <c r="D29" s="18">
        <v>11</v>
      </c>
      <c r="E29" s="17">
        <v>4</v>
      </c>
      <c r="F29" s="17">
        <v>7</v>
      </c>
      <c r="G29" s="15">
        <f t="shared" si="0"/>
        <v>27</v>
      </c>
      <c r="H29" s="18">
        <v>28</v>
      </c>
      <c r="I29" s="15">
        <f t="shared" si="1"/>
        <v>55</v>
      </c>
      <c r="J29" s="15" t="str">
        <f t="shared" si="2"/>
        <v>Šest (6)</v>
      </c>
    </row>
    <row r="30" spans="1:10" s="23" customFormat="1" ht="15">
      <c r="A30" s="21">
        <v>20</v>
      </c>
      <c r="B30" s="22" t="s">
        <v>44</v>
      </c>
      <c r="C30" s="12">
        <v>15</v>
      </c>
      <c r="D30" s="14">
        <v>8</v>
      </c>
      <c r="E30" s="12">
        <v>2</v>
      </c>
      <c r="F30" s="12">
        <v>9</v>
      </c>
      <c r="G30" s="21">
        <f t="shared" si="0"/>
        <v>34</v>
      </c>
      <c r="H30" s="14">
        <v>6</v>
      </c>
      <c r="I30" s="21">
        <f t="shared" si="1"/>
        <v>40</v>
      </c>
      <c r="J30" s="21">
        <f t="shared" si="2"/>
      </c>
    </row>
    <row r="31" spans="1:10" s="23" customFormat="1" ht="15">
      <c r="A31" s="21">
        <v>21</v>
      </c>
      <c r="B31" s="22" t="s">
        <v>30</v>
      </c>
      <c r="C31" s="12">
        <v>15</v>
      </c>
      <c r="D31" s="12" t="s">
        <v>56</v>
      </c>
      <c r="E31" s="12">
        <v>2</v>
      </c>
      <c r="F31" s="12">
        <v>8</v>
      </c>
      <c r="G31" s="21">
        <f t="shared" si="0"/>
        <v>25</v>
      </c>
      <c r="H31" s="14">
        <v>7</v>
      </c>
      <c r="I31" s="21">
        <f t="shared" si="1"/>
        <v>32</v>
      </c>
      <c r="J31" s="21">
        <f t="shared" si="2"/>
      </c>
    </row>
    <row r="32" spans="1:10" s="23" customFormat="1" ht="15">
      <c r="A32" s="15">
        <v>22</v>
      </c>
      <c r="B32" s="16" t="s">
        <v>31</v>
      </c>
      <c r="C32" s="17">
        <v>11</v>
      </c>
      <c r="D32" s="17">
        <v>16</v>
      </c>
      <c r="E32" s="17">
        <v>2</v>
      </c>
      <c r="F32" s="17">
        <v>4</v>
      </c>
      <c r="G32" s="15">
        <f t="shared" si="0"/>
        <v>33</v>
      </c>
      <c r="H32" s="18">
        <v>21</v>
      </c>
      <c r="I32" s="15">
        <f t="shared" si="1"/>
        <v>54</v>
      </c>
      <c r="J32" s="15" t="str">
        <f t="shared" si="2"/>
        <v>Šest (6)</v>
      </c>
    </row>
    <row r="33" spans="1:10" s="23" customFormat="1" ht="15">
      <c r="A33" s="15">
        <v>23</v>
      </c>
      <c r="B33" s="16" t="s">
        <v>32</v>
      </c>
      <c r="C33" s="17">
        <v>14</v>
      </c>
      <c r="D33" s="17">
        <v>8</v>
      </c>
      <c r="E33" s="17">
        <v>3</v>
      </c>
      <c r="F33" s="17">
        <v>7</v>
      </c>
      <c r="G33" s="15">
        <f t="shared" si="0"/>
        <v>32</v>
      </c>
      <c r="H33" s="18">
        <v>33</v>
      </c>
      <c r="I33" s="15">
        <f t="shared" si="1"/>
        <v>65</v>
      </c>
      <c r="J33" s="15" t="str">
        <f t="shared" si="2"/>
        <v>Sedam (7)</v>
      </c>
    </row>
    <row r="34" spans="1:10" s="23" customFormat="1" ht="15">
      <c r="A34" s="21">
        <v>24</v>
      </c>
      <c r="B34" s="22" t="s">
        <v>45</v>
      </c>
      <c r="C34" s="12">
        <v>8</v>
      </c>
      <c r="D34" s="14">
        <v>5</v>
      </c>
      <c r="E34" s="12">
        <v>3</v>
      </c>
      <c r="F34" s="12">
        <v>9</v>
      </c>
      <c r="G34" s="21">
        <f t="shared" si="0"/>
        <v>25</v>
      </c>
      <c r="H34" s="12">
        <v>3</v>
      </c>
      <c r="I34" s="21">
        <f t="shared" si="1"/>
        <v>28</v>
      </c>
      <c r="J34" s="21">
        <f t="shared" si="2"/>
      </c>
    </row>
    <row r="35" spans="1:10" s="23" customFormat="1" ht="15">
      <c r="A35" s="21">
        <v>25</v>
      </c>
      <c r="B35" s="22" t="s">
        <v>46</v>
      </c>
      <c r="C35" s="12">
        <v>8</v>
      </c>
      <c r="D35" s="12">
        <v>9</v>
      </c>
      <c r="E35" s="12">
        <v>2</v>
      </c>
      <c r="F35" s="12" t="s">
        <v>62</v>
      </c>
      <c r="G35" s="21">
        <f t="shared" si="0"/>
        <v>19</v>
      </c>
      <c r="H35" s="14">
        <v>9</v>
      </c>
      <c r="I35" s="21">
        <f t="shared" si="1"/>
        <v>28</v>
      </c>
      <c r="J35" s="21">
        <f t="shared" si="2"/>
      </c>
    </row>
    <row r="36" spans="1:10" s="23" customFormat="1" ht="15">
      <c r="A36" s="15">
        <v>26</v>
      </c>
      <c r="B36" s="16" t="s">
        <v>47</v>
      </c>
      <c r="C36" s="17">
        <v>15</v>
      </c>
      <c r="D36" s="18">
        <v>22</v>
      </c>
      <c r="E36" s="17">
        <v>2</v>
      </c>
      <c r="F36" s="17" t="s">
        <v>62</v>
      </c>
      <c r="G36" s="15">
        <f t="shared" si="0"/>
        <v>39</v>
      </c>
      <c r="H36" s="17">
        <v>21</v>
      </c>
      <c r="I36" s="15">
        <f t="shared" si="1"/>
        <v>60</v>
      </c>
      <c r="J36" s="15" t="str">
        <f t="shared" si="2"/>
        <v>Šest (6)</v>
      </c>
    </row>
    <row r="37" spans="1:10" s="23" customFormat="1" ht="15">
      <c r="A37" s="21">
        <v>27</v>
      </c>
      <c r="B37" s="22" t="s">
        <v>48</v>
      </c>
      <c r="C37" s="14">
        <v>15</v>
      </c>
      <c r="D37" s="12">
        <v>10</v>
      </c>
      <c r="E37" s="12">
        <v>5</v>
      </c>
      <c r="F37" s="12">
        <v>9</v>
      </c>
      <c r="G37" s="21">
        <f t="shared" si="0"/>
        <v>39</v>
      </c>
      <c r="H37" s="14">
        <v>11</v>
      </c>
      <c r="I37" s="21">
        <f t="shared" si="1"/>
        <v>50</v>
      </c>
      <c r="J37" s="21">
        <f t="shared" si="2"/>
      </c>
    </row>
    <row r="38" spans="1:10" s="23" customFormat="1" ht="15">
      <c r="A38" s="21">
        <v>28</v>
      </c>
      <c r="B38" s="22" t="s">
        <v>33</v>
      </c>
      <c r="C38" s="12">
        <v>10</v>
      </c>
      <c r="D38" s="14">
        <v>14</v>
      </c>
      <c r="E38" s="12">
        <v>2</v>
      </c>
      <c r="F38" s="12">
        <v>6</v>
      </c>
      <c r="G38" s="21">
        <f t="shared" si="0"/>
        <v>32</v>
      </c>
      <c r="H38" s="14">
        <v>16</v>
      </c>
      <c r="I38" s="21">
        <f t="shared" si="1"/>
        <v>48</v>
      </c>
      <c r="J38" s="21">
        <f t="shared" si="2"/>
      </c>
    </row>
    <row r="39" spans="1:10" s="23" customFormat="1" ht="15">
      <c r="A39" s="15">
        <v>29</v>
      </c>
      <c r="B39" s="16" t="s">
        <v>34</v>
      </c>
      <c r="C39" s="17">
        <v>7</v>
      </c>
      <c r="D39" s="18">
        <v>14</v>
      </c>
      <c r="E39" s="17">
        <v>2</v>
      </c>
      <c r="F39" s="17">
        <v>4</v>
      </c>
      <c r="G39" s="15">
        <f t="shared" si="0"/>
        <v>27</v>
      </c>
      <c r="H39" s="18">
        <v>27</v>
      </c>
      <c r="I39" s="15">
        <f t="shared" si="1"/>
        <v>54</v>
      </c>
      <c r="J39" s="15" t="str">
        <f t="shared" si="2"/>
        <v>Šest (6)</v>
      </c>
    </row>
    <row r="40" spans="1:10" ht="15">
      <c r="A40" s="15">
        <v>30</v>
      </c>
      <c r="B40" s="16" t="s">
        <v>49</v>
      </c>
      <c r="C40" s="18">
        <v>22</v>
      </c>
      <c r="D40" s="17">
        <v>21</v>
      </c>
      <c r="E40" s="17">
        <v>4</v>
      </c>
      <c r="F40" s="17">
        <v>9</v>
      </c>
      <c r="G40" s="15">
        <f aca="true" t="shared" si="3" ref="G40:G54">SUM(C40:F40)</f>
        <v>56</v>
      </c>
      <c r="H40" s="17">
        <v>16</v>
      </c>
      <c r="I40" s="15">
        <f>SUM(G40+H40)</f>
        <v>72</v>
      </c>
      <c r="J40" s="15" t="str">
        <f t="shared" si="2"/>
        <v>Sedam (7)</v>
      </c>
    </row>
    <row r="41" spans="1:10" s="23" customFormat="1" ht="15">
      <c r="A41" s="21">
        <v>31</v>
      </c>
      <c r="B41" s="22" t="s">
        <v>57</v>
      </c>
      <c r="C41" s="12" t="s">
        <v>54</v>
      </c>
      <c r="D41" s="12">
        <v>4</v>
      </c>
      <c r="E41" s="12">
        <v>3</v>
      </c>
      <c r="F41" s="12">
        <v>8</v>
      </c>
      <c r="G41" s="21">
        <f t="shared" si="3"/>
        <v>15</v>
      </c>
      <c r="H41" s="14">
        <v>19</v>
      </c>
      <c r="I41" s="21">
        <f aca="true" t="shared" si="4" ref="I41:I54">SUM(G41+H41)</f>
        <v>34</v>
      </c>
      <c r="J41" s="21">
        <f aca="true" t="shared" si="5" ref="J41:J54">IF(I41&gt;94,"Deset (10)",IF(I41&gt;84,"Devet (9)",IF(I41&gt;74,"Osam (8)",IF(I41&gt;64,"Sedam (7)",IF(I41&gt;53,"Šest (6)"," ")))))</f>
      </c>
    </row>
    <row r="42" spans="1:10" s="23" customFormat="1" ht="15">
      <c r="A42" s="21">
        <v>32</v>
      </c>
      <c r="B42" s="22" t="s">
        <v>35</v>
      </c>
      <c r="C42" s="12">
        <v>9</v>
      </c>
      <c r="D42" s="14">
        <v>3</v>
      </c>
      <c r="E42" s="12">
        <v>4</v>
      </c>
      <c r="F42" s="12">
        <v>9</v>
      </c>
      <c r="G42" s="21">
        <f t="shared" si="3"/>
        <v>25</v>
      </c>
      <c r="H42" s="14">
        <v>13</v>
      </c>
      <c r="I42" s="21">
        <f t="shared" si="4"/>
        <v>38</v>
      </c>
      <c r="J42" s="21">
        <f t="shared" si="5"/>
      </c>
    </row>
    <row r="43" spans="1:10" s="23" customFormat="1" ht="15">
      <c r="A43" s="21">
        <v>33</v>
      </c>
      <c r="B43" s="22" t="s">
        <v>36</v>
      </c>
      <c r="C43" s="12">
        <v>8</v>
      </c>
      <c r="D43" s="12">
        <v>6</v>
      </c>
      <c r="E43" s="12">
        <v>3</v>
      </c>
      <c r="F43" s="12">
        <v>9</v>
      </c>
      <c r="G43" s="21">
        <f t="shared" si="3"/>
        <v>26</v>
      </c>
      <c r="H43" s="14">
        <v>10</v>
      </c>
      <c r="I43" s="21">
        <v>26</v>
      </c>
      <c r="J43" s="21">
        <f t="shared" si="5"/>
      </c>
    </row>
    <row r="44" spans="1:10" s="23" customFormat="1" ht="15">
      <c r="A44" s="21">
        <v>34</v>
      </c>
      <c r="B44" s="22" t="s">
        <v>37</v>
      </c>
      <c r="C44" s="12">
        <v>8</v>
      </c>
      <c r="D44" s="12">
        <v>4</v>
      </c>
      <c r="E44" s="12">
        <v>4</v>
      </c>
      <c r="F44" s="12">
        <v>7</v>
      </c>
      <c r="G44" s="21">
        <f t="shared" si="3"/>
        <v>23</v>
      </c>
      <c r="H44" s="14">
        <v>10</v>
      </c>
      <c r="I44" s="21">
        <f t="shared" si="4"/>
        <v>33</v>
      </c>
      <c r="J44" s="21">
        <f t="shared" si="5"/>
      </c>
    </row>
    <row r="45" spans="1:10" s="23" customFormat="1" ht="15">
      <c r="A45" s="21">
        <v>35</v>
      </c>
      <c r="B45" s="22" t="s">
        <v>55</v>
      </c>
      <c r="C45" s="14">
        <v>6</v>
      </c>
      <c r="D45" s="14">
        <v>13</v>
      </c>
      <c r="E45" s="12">
        <v>3</v>
      </c>
      <c r="F45" s="12" t="s">
        <v>62</v>
      </c>
      <c r="G45" s="21">
        <f t="shared" si="3"/>
        <v>22</v>
      </c>
      <c r="H45" s="12">
        <v>11</v>
      </c>
      <c r="I45" s="21">
        <f t="shared" si="4"/>
        <v>33</v>
      </c>
      <c r="J45" s="21">
        <f t="shared" si="5"/>
      </c>
    </row>
    <row r="46" spans="1:10" s="23" customFormat="1" ht="15">
      <c r="A46" s="15">
        <v>36</v>
      </c>
      <c r="B46" s="16" t="s">
        <v>50</v>
      </c>
      <c r="C46" s="17">
        <v>20</v>
      </c>
      <c r="D46" s="17">
        <v>14</v>
      </c>
      <c r="E46" s="17">
        <v>3</v>
      </c>
      <c r="F46" s="17">
        <v>10</v>
      </c>
      <c r="G46" s="15">
        <f t="shared" si="3"/>
        <v>47</v>
      </c>
      <c r="H46" s="18">
        <v>24</v>
      </c>
      <c r="I46" s="15">
        <f t="shared" si="4"/>
        <v>71</v>
      </c>
      <c r="J46" s="15" t="str">
        <f t="shared" si="5"/>
        <v>Sedam (7)</v>
      </c>
    </row>
    <row r="47" spans="1:10" s="23" customFormat="1" ht="15">
      <c r="A47" s="21">
        <v>37</v>
      </c>
      <c r="B47" s="22" t="s">
        <v>51</v>
      </c>
      <c r="C47" s="12">
        <v>4</v>
      </c>
      <c r="D47" s="12">
        <v>6</v>
      </c>
      <c r="E47" s="12">
        <v>3</v>
      </c>
      <c r="F47" s="12">
        <v>7</v>
      </c>
      <c r="G47" s="21">
        <f t="shared" si="3"/>
        <v>20</v>
      </c>
      <c r="H47" s="14">
        <v>2</v>
      </c>
      <c r="I47" s="21">
        <f t="shared" si="4"/>
        <v>22</v>
      </c>
      <c r="J47" s="21">
        <f t="shared" si="5"/>
      </c>
    </row>
    <row r="48" spans="1:10" ht="15">
      <c r="A48" s="15">
        <v>38</v>
      </c>
      <c r="B48" s="20" t="s">
        <v>52</v>
      </c>
      <c r="C48" s="19">
        <v>21</v>
      </c>
      <c r="D48" s="17">
        <v>17</v>
      </c>
      <c r="E48" s="17">
        <v>5</v>
      </c>
      <c r="F48" s="17">
        <v>8</v>
      </c>
      <c r="G48" s="15">
        <f t="shared" si="3"/>
        <v>51</v>
      </c>
      <c r="H48" s="18">
        <v>29</v>
      </c>
      <c r="I48" s="15">
        <f>SUM(G48+H48)</f>
        <v>80</v>
      </c>
      <c r="J48" s="15" t="str">
        <f t="shared" si="5"/>
        <v>Osam (8)</v>
      </c>
    </row>
    <row r="49" spans="1:10" s="23" customFormat="1" ht="15">
      <c r="A49" s="15">
        <v>39</v>
      </c>
      <c r="B49" s="16" t="s">
        <v>13</v>
      </c>
      <c r="C49" s="17">
        <v>10</v>
      </c>
      <c r="D49" s="18">
        <v>8</v>
      </c>
      <c r="E49" s="17">
        <v>3</v>
      </c>
      <c r="F49" s="17">
        <v>7</v>
      </c>
      <c r="G49" s="15">
        <f t="shared" si="3"/>
        <v>28</v>
      </c>
      <c r="H49" s="18">
        <v>28</v>
      </c>
      <c r="I49" s="15">
        <f>SUM(G49+H49)</f>
        <v>56</v>
      </c>
      <c r="J49" s="15" t="str">
        <f t="shared" si="5"/>
        <v>Šest (6)</v>
      </c>
    </row>
    <row r="50" spans="1:10" s="23" customFormat="1" ht="15" customHeight="1">
      <c r="A50" s="21">
        <v>40</v>
      </c>
      <c r="B50" s="11" t="s">
        <v>58</v>
      </c>
      <c r="C50" s="13">
        <v>5</v>
      </c>
      <c r="D50" s="12">
        <v>10</v>
      </c>
      <c r="E50" s="12">
        <v>3</v>
      </c>
      <c r="F50" s="12">
        <v>7</v>
      </c>
      <c r="G50" s="21">
        <f t="shared" si="3"/>
        <v>25</v>
      </c>
      <c r="H50" s="12">
        <v>2</v>
      </c>
      <c r="I50" s="21">
        <f t="shared" si="4"/>
        <v>27</v>
      </c>
      <c r="J50" s="21">
        <f t="shared" si="5"/>
      </c>
    </row>
    <row r="51" spans="1:10" s="23" customFormat="1" ht="15" customHeight="1">
      <c r="A51" s="21">
        <v>41</v>
      </c>
      <c r="B51" s="11" t="s">
        <v>64</v>
      </c>
      <c r="C51" s="13">
        <v>25</v>
      </c>
      <c r="D51" s="12" t="s">
        <v>54</v>
      </c>
      <c r="E51" s="12">
        <v>5</v>
      </c>
      <c r="F51" s="12">
        <v>7</v>
      </c>
      <c r="G51" s="21">
        <f t="shared" si="3"/>
        <v>37</v>
      </c>
      <c r="H51" s="12">
        <v>0</v>
      </c>
      <c r="I51" s="21">
        <f t="shared" si="4"/>
        <v>37</v>
      </c>
      <c r="J51" s="21">
        <f t="shared" si="5"/>
      </c>
    </row>
    <row r="52" spans="1:10" s="23" customFormat="1" ht="15" customHeight="1">
      <c r="A52" s="15">
        <v>42</v>
      </c>
      <c r="B52" s="20" t="s">
        <v>53</v>
      </c>
      <c r="C52" s="24">
        <v>21</v>
      </c>
      <c r="D52" s="17">
        <v>11</v>
      </c>
      <c r="E52" s="17">
        <v>3</v>
      </c>
      <c r="F52" s="17">
        <v>8</v>
      </c>
      <c r="G52" s="15">
        <f t="shared" si="3"/>
        <v>43</v>
      </c>
      <c r="H52" s="18">
        <v>15</v>
      </c>
      <c r="I52" s="15">
        <f t="shared" si="4"/>
        <v>58</v>
      </c>
      <c r="J52" s="15" t="str">
        <f t="shared" si="5"/>
        <v>Šest (6)</v>
      </c>
    </row>
    <row r="53" spans="1:10" s="23" customFormat="1" ht="15.75" customHeight="1">
      <c r="A53" s="15">
        <v>43</v>
      </c>
      <c r="B53" s="16" t="s">
        <v>14</v>
      </c>
      <c r="C53" s="17">
        <v>19</v>
      </c>
      <c r="D53" s="17">
        <v>18</v>
      </c>
      <c r="E53" s="19">
        <v>2</v>
      </c>
      <c r="F53" s="17" t="s">
        <v>62</v>
      </c>
      <c r="G53" s="15">
        <f t="shared" si="3"/>
        <v>39</v>
      </c>
      <c r="H53" s="18">
        <v>20</v>
      </c>
      <c r="I53" s="15">
        <f t="shared" si="4"/>
        <v>59</v>
      </c>
      <c r="J53" s="15" t="str">
        <f t="shared" si="5"/>
        <v>Šest (6)</v>
      </c>
    </row>
    <row r="54" spans="1:10" s="23" customFormat="1" ht="15">
      <c r="A54" s="15">
        <v>44</v>
      </c>
      <c r="B54" s="16" t="s">
        <v>38</v>
      </c>
      <c r="C54" s="17">
        <v>9</v>
      </c>
      <c r="D54" s="19">
        <v>11</v>
      </c>
      <c r="E54" s="19">
        <v>2</v>
      </c>
      <c r="F54" s="19">
        <v>8</v>
      </c>
      <c r="G54" s="15">
        <f t="shared" si="3"/>
        <v>30</v>
      </c>
      <c r="H54" s="24">
        <v>32</v>
      </c>
      <c r="I54" s="15">
        <f t="shared" si="4"/>
        <v>62</v>
      </c>
      <c r="J54" s="15" t="str">
        <f t="shared" si="5"/>
        <v>Šest (6)</v>
      </c>
    </row>
    <row r="55" spans="2:4" ht="15">
      <c r="B55" s="7"/>
      <c r="D55" s="8"/>
    </row>
    <row r="56" spans="2:5" ht="15">
      <c r="B56" s="25" t="s">
        <v>59</v>
      </c>
      <c r="C56" s="25"/>
      <c r="D56" s="25"/>
      <c r="E56" s="25"/>
    </row>
    <row r="57" spans="2:4" ht="15">
      <c r="B57" s="25" t="s">
        <v>60</v>
      </c>
      <c r="C57" s="25"/>
      <c r="D57" s="25"/>
    </row>
    <row r="58" spans="2:5" ht="15">
      <c r="B58" s="25" t="s">
        <v>63</v>
      </c>
      <c r="C58" s="25"/>
      <c r="D58" s="25"/>
      <c r="E58" s="25"/>
    </row>
    <row r="59" spans="2:4" ht="15">
      <c r="B59" s="7"/>
      <c r="D59" s="8"/>
    </row>
    <row r="60" spans="2:11" ht="14.25" customHeight="1">
      <c r="B60" s="27" t="s">
        <v>66</v>
      </c>
      <c r="C60" s="27"/>
      <c r="D60" s="27"/>
      <c r="E60" s="27"/>
      <c r="F60" s="27"/>
      <c r="G60" s="27"/>
      <c r="H60" s="10"/>
      <c r="I60" s="10"/>
      <c r="J60" s="6"/>
      <c r="K60" s="6"/>
    </row>
    <row r="61" spans="2:11" ht="14.25" customHeight="1">
      <c r="B61" s="27"/>
      <c r="C61" s="27"/>
      <c r="D61" s="27"/>
      <c r="E61" s="27"/>
      <c r="F61" s="10"/>
      <c r="G61" s="10"/>
      <c r="H61" s="10"/>
      <c r="I61" s="10"/>
      <c r="J61" s="6"/>
      <c r="K61" s="6"/>
    </row>
    <row r="62" spans="1:11" ht="15">
      <c r="A62" s="6"/>
      <c r="B62" s="6"/>
      <c r="C62" s="10"/>
      <c r="D62" s="10"/>
      <c r="E62" s="10"/>
      <c r="F62" s="10"/>
      <c r="G62" s="10"/>
      <c r="H62" s="10"/>
      <c r="I62" s="10"/>
      <c r="J62" s="3"/>
      <c r="K62" s="4"/>
    </row>
    <row r="63" spans="1:11" ht="15">
      <c r="A63" s="5"/>
      <c r="E63" s="26" t="s">
        <v>17</v>
      </c>
      <c r="F63" s="26"/>
      <c r="G63" s="26"/>
      <c r="H63" s="26"/>
      <c r="I63" s="26"/>
      <c r="J63" s="26"/>
      <c r="K63" s="26"/>
    </row>
    <row r="64" spans="1:11" ht="15">
      <c r="A64" s="5"/>
      <c r="E64" s="26" t="s">
        <v>65</v>
      </c>
      <c r="F64" s="26"/>
      <c r="G64" s="26"/>
      <c r="H64" s="26"/>
      <c r="I64" s="26"/>
      <c r="J64" s="26"/>
      <c r="K64" s="26"/>
    </row>
  </sheetData>
  <sheetProtection/>
  <autoFilter ref="J1:J64"/>
  <mergeCells count="18">
    <mergeCell ref="A4:J4"/>
    <mergeCell ref="I6:I10"/>
    <mergeCell ref="J6:J10"/>
    <mergeCell ref="E9:E10"/>
    <mergeCell ref="E6:E8"/>
    <mergeCell ref="F6:F10"/>
    <mergeCell ref="H6:H10"/>
    <mergeCell ref="G6:G10"/>
    <mergeCell ref="A6:A10"/>
    <mergeCell ref="B6:B10"/>
    <mergeCell ref="C6:D8"/>
    <mergeCell ref="B56:E56"/>
    <mergeCell ref="B57:D57"/>
    <mergeCell ref="B58:E58"/>
    <mergeCell ref="E64:K64"/>
    <mergeCell ref="E63:K63"/>
    <mergeCell ref="B60:G60"/>
    <mergeCell ref="B61:E6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2018-06-28T07:56:50Z</cp:lastPrinted>
  <dcterms:created xsi:type="dcterms:W3CDTF">2018-03-22T13:17:13Z</dcterms:created>
  <dcterms:modified xsi:type="dcterms:W3CDTF">2019-07-02T05:46:28Z</dcterms:modified>
  <cp:category/>
  <cp:version/>
  <cp:contentType/>
  <cp:contentStatus/>
</cp:coreProperties>
</file>